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Sheet1!$A$3:$R$36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<sst xmlns="http://schemas.openxmlformats.org/spreadsheetml/2006/main" count="450" uniqueCount="141">
  <si>
    <t>附件:</t>
  </si>
  <si>
    <t>2024年博白县医疗卫生事业单位公开招聘专业技术人员拟聘用名单（四）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</si>
  <si>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</si>
  <si>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</si>
  <si>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</si>
  <si>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</si>
  <si>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</si>
  <si>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</si>
  <si>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</si>
  <si>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学位</t>
  </si>
  <si>
    <t>毕业院校</t>
  </si>
  <si>
    <t>所学
专业</t>
  </si>
  <si>
    <t>职称或职业资格</t>
  </si>
  <si>
    <t>招聘
单位</t>
  </si>
  <si>
    <t>聘用
岗位</t>
  </si>
  <si>
    <t>用人方式</t>
  </si>
  <si>
    <t>笔试成绩</t>
  </si>
  <si>
    <t>面试
成绩（考试最终成绩）</t>
  </si>
  <si>
    <t>成绩
排名</t>
  </si>
  <si>
    <t>备注</t>
  </si>
  <si>
    <t>庞景霖</t>
  </si>
  <si>
    <t>男</t>
  </si>
  <si>
    <t>1997.12</t>
  </si>
  <si>
    <t>广西博白</t>
  </si>
  <si>
    <t>汉族</t>
  </si>
  <si>
    <t>研究生</t>
  </si>
  <si>
    <t>硕士学位</t>
  </si>
  <si>
    <t>广东医科大学</t>
  </si>
  <si>
    <t>外科学</t>
  </si>
  <si>
    <t>博白县人民医院</t>
  </si>
  <si>
    <t>专技①</t>
  </si>
  <si>
    <t>事业编制</t>
  </si>
  <si>
    <t>2024届普通高校应届毕业生</t>
  </si>
  <si>
    <t>罗纪光</t>
  </si>
  <si>
    <t>1995.09</t>
  </si>
  <si>
    <t>广西陆川</t>
  </si>
  <si>
    <t>桂林医学院</t>
  </si>
  <si>
    <t>何庆林</t>
  </si>
  <si>
    <t>1998.10</t>
  </si>
  <si>
    <t>本科</t>
  </si>
  <si>
    <t>医学学士</t>
  </si>
  <si>
    <t>广西医科大学</t>
  </si>
  <si>
    <t>临床医学</t>
  </si>
  <si>
    <t>2024年取得住院医师规范化培训合格成绩单</t>
  </si>
  <si>
    <t>专技②</t>
  </si>
  <si>
    <t>黄秋玲</t>
  </si>
  <si>
    <t>女</t>
  </si>
  <si>
    <t>1996.09</t>
  </si>
  <si>
    <t>广西中医药大学</t>
  </si>
  <si>
    <t>莫贤滔</t>
  </si>
  <si>
    <t>1997.09</t>
  </si>
  <si>
    <t>凌婉容</t>
  </si>
  <si>
    <t>1996.05</t>
  </si>
  <si>
    <t>右江民族医学院</t>
  </si>
  <si>
    <t>莫祖辉</t>
  </si>
  <si>
    <t>1997.01</t>
  </si>
  <si>
    <t>刘洪吉</t>
  </si>
  <si>
    <t>递补人员</t>
  </si>
  <si>
    <t>王璐</t>
  </si>
  <si>
    <t>1998.07</t>
  </si>
  <si>
    <t>瑶族</t>
  </si>
  <si>
    <t>医学硕士</t>
  </si>
  <si>
    <t>药理学</t>
  </si>
  <si>
    <t>专技③</t>
  </si>
  <si>
    <t>张玉燕</t>
  </si>
  <si>
    <t>1998.11</t>
  </si>
  <si>
    <t>药学硕士</t>
  </si>
  <si>
    <t>药学</t>
  </si>
  <si>
    <t>2024届普通高校应届毕业生，递补人员</t>
  </si>
  <si>
    <t>宾明富</t>
  </si>
  <si>
    <t>2001.08</t>
  </si>
  <si>
    <t>专技④</t>
  </si>
  <si>
    <t>聘用人员控制数</t>
  </si>
  <si>
    <t>刘文军</t>
  </si>
  <si>
    <t>2001.07</t>
  </si>
  <si>
    <t>医学学位</t>
  </si>
  <si>
    <t>覃莉岚</t>
  </si>
  <si>
    <t>2001.03</t>
  </si>
  <si>
    <t>理学学士</t>
  </si>
  <si>
    <t>护理学</t>
  </si>
  <si>
    <t>专技⑤</t>
  </si>
  <si>
    <t>梁艳</t>
  </si>
  <si>
    <t>2000.10</t>
  </si>
  <si>
    <t>广西中医药大学赛恩斯新医药学院</t>
  </si>
  <si>
    <t>黄志飞</t>
  </si>
  <si>
    <t>1999.04</t>
  </si>
  <si>
    <t>周妮蓉</t>
  </si>
  <si>
    <t>2003.06</t>
  </si>
  <si>
    <t>甘玉凤</t>
  </si>
  <si>
    <t>2001.04</t>
  </si>
  <si>
    <t>莫春燕</t>
  </si>
  <si>
    <t>2002.02</t>
  </si>
  <si>
    <t>专技⑥</t>
  </si>
  <si>
    <t>肖林静</t>
  </si>
  <si>
    <t>2000.05</t>
  </si>
  <si>
    <t>湖北恩施学院</t>
  </si>
  <si>
    <t>黄小淋</t>
  </si>
  <si>
    <t>2024.07</t>
  </si>
  <si>
    <t>广西北流</t>
  </si>
  <si>
    <t>广西科技大学</t>
  </si>
  <si>
    <t>覃思瑜</t>
  </si>
  <si>
    <t>2001.02</t>
  </si>
  <si>
    <t>助产学</t>
  </si>
  <si>
    <t>唐玲玲</t>
  </si>
  <si>
    <t>2001.06</t>
  </si>
  <si>
    <t>朗曼</t>
  </si>
  <si>
    <t>管理学学士</t>
  </si>
  <si>
    <t>公共事业管理</t>
  </si>
  <si>
    <t>专技⑦</t>
  </si>
  <si>
    <t>梁振强</t>
  </si>
  <si>
    <t>2001.12</t>
  </si>
  <si>
    <t xml:space="preserve">公共事业管理 </t>
  </si>
  <si>
    <t>覃晓冰</t>
  </si>
  <si>
    <t>广西蒙山</t>
  </si>
  <si>
    <t>中医学</t>
  </si>
  <si>
    <t>2024年7月取得住院医师规范化培训合格证</t>
  </si>
  <si>
    <t>博白县中医院</t>
  </si>
  <si>
    <r>
      <rPr>
        <sz val="10"/>
        <rFont val="宋体"/>
        <charset val="134"/>
      </rPr>
      <t>专技</t>
    </r>
    <r>
      <rPr>
        <sz val="10"/>
        <rFont val="宋体"/>
        <charset val="134"/>
      </rPr>
      <t>③</t>
    </r>
  </si>
  <si>
    <t>黄雪梅</t>
  </si>
  <si>
    <t>1995.10</t>
  </si>
  <si>
    <t>李翠芸</t>
  </si>
  <si>
    <t>2002.11</t>
  </si>
  <si>
    <t>康复治疗学</t>
  </si>
  <si>
    <t>庞嘉慧</t>
  </si>
  <si>
    <t>右江民族医学际</t>
  </si>
  <si>
    <t>梁雨阳</t>
  </si>
  <si>
    <t>2001.05</t>
  </si>
  <si>
    <t>临床药学</t>
  </si>
  <si>
    <t>杨奇龙</t>
  </si>
  <si>
    <t>2002.01</t>
  </si>
  <si>
    <t>李玉</t>
  </si>
  <si>
    <t>2002.12</t>
  </si>
  <si>
    <t>中药学</t>
  </si>
  <si>
    <t>专技⑧</t>
  </si>
  <si>
    <t>黄彬彬</t>
  </si>
  <si>
    <t>2001.11</t>
  </si>
  <si>
    <t>湖北科技学院</t>
  </si>
  <si>
    <t>博白县妇幼保健院</t>
  </si>
  <si>
    <t>白一婷</t>
  </si>
  <si>
    <t>1998.08</t>
  </si>
  <si>
    <t>博白县第二人民医院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</si>
</sst>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workbookViewId="0">
      <selection activeCell="T4" sqref="T4"/>
    </sheetView>
  </sheetViews>
  <sheetFormatPr defaultColWidth="9" defaultRowHeight="13.5"/>
  <cols>
    <col min="1" max="1" width="4.375" style="2" customWidth="1"/>
    <col min="2" max="2" width="6.625" style="2" customWidth="1"/>
    <col min="3" max="3" width="3.625" style="2" customWidth="1"/>
    <col min="4" max="4" width="7.75" style="3" customWidth="1"/>
    <col min="5" max="5" width="5.25" style="2" customWidth="1"/>
    <col min="6" max="6" width="5" style="2" customWidth="1"/>
    <col min="7" max="8" width="5.125" style="2" customWidth="1"/>
    <col min="9" max="9" width="15.7166666666667" style="4" customWidth="1"/>
    <col min="10" max="10" width="8" style="4" customWidth="1"/>
    <col min="11" max="11" width="18.375" style="4" customWidth="1"/>
    <col min="12" max="12" width="13" style="4" customWidth="1"/>
    <col min="13" max="13" width="6.625" style="4" customWidth="1"/>
    <col min="14" max="14" width="8.56666666666667" style="4" customWidth="1"/>
    <col min="15" max="15" width="4.5" style="4" customWidth="1"/>
    <col min="16" max="16" width="5.875" style="4" customWidth="1"/>
    <col min="17" max="17" width="3.75" style="2" customWidth="1"/>
    <col min="18" max="18" width="15.625" style="4" customWidth="1"/>
    <col min="19" max="16381" width="13" style="2"/>
    <col min="16382" max="16384" width="9" style="2"/>
  </cols>
  <sheetData>
    <row r="1" ht="21" customHeight="1" spans="1:17">
      <c r="A1" s="5" t="s">
        <v>0</v>
      </c>
      <c r="B1" s="5"/>
      <c r="C1" s="4"/>
      <c r="D1" s="6"/>
      <c r="E1" s="4"/>
      <c r="F1" s="4"/>
      <c r="G1" s="4"/>
      <c r="H1" s="4"/>
      <c r="Q1" s="4"/>
    </row>
    <row r="2" ht="37" customHeight="1" spans="1:18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77" customHeight="1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1" customFormat="1" ht="33" customHeight="1" spans="1:18">
      <c r="A4" s="11">
        <v>1</v>
      </c>
      <c r="B4" s="12" t="s">
        <v>20</v>
      </c>
      <c r="C4" s="12" t="s">
        <v>21</v>
      </c>
      <c r="D4" s="13" t="s">
        <v>22</v>
      </c>
      <c r="E4" s="14" t="s">
        <v>23</v>
      </c>
      <c r="F4" s="12" t="s">
        <v>24</v>
      </c>
      <c r="G4" s="14" t="s">
        <v>25</v>
      </c>
      <c r="H4" s="14" t="s">
        <v>26</v>
      </c>
      <c r="I4" s="14" t="s">
        <v>27</v>
      </c>
      <c r="J4" s="14" t="s">
        <v>28</v>
      </c>
      <c r="K4" s="12"/>
      <c r="L4" s="14" t="s">
        <v>29</v>
      </c>
      <c r="M4" s="14" t="s">
        <v>30</v>
      </c>
      <c r="N4" s="12" t="s">
        <v>31</v>
      </c>
      <c r="O4" s="11"/>
      <c r="P4" s="12">
        <v>82.67</v>
      </c>
      <c r="Q4" s="16">
        <f>IF(P4&gt;0,SUMPRODUCT((($W$4:$W$6547=E4)*1)*(($X$4:$X$6547=F4)*1)*((P4&lt;$AF$4:$AF$6547)*1))+1,"")</f>
        <v>1</v>
      </c>
      <c r="R4" s="17" t="s">
        <v>32</v>
      </c>
    </row>
    <row r="5" s="1" customFormat="1" ht="33" customHeight="1" spans="1:18">
      <c r="A5" s="11">
        <v>2</v>
      </c>
      <c r="B5" s="12" t="s">
        <v>33</v>
      </c>
      <c r="C5" s="12" t="s">
        <v>21</v>
      </c>
      <c r="D5" s="13" t="s">
        <v>34</v>
      </c>
      <c r="E5" s="14" t="s">
        <v>35</v>
      </c>
      <c r="F5" s="12" t="s">
        <v>24</v>
      </c>
      <c r="G5" s="14" t="s">
        <v>25</v>
      </c>
      <c r="H5" s="14" t="s">
        <v>26</v>
      </c>
      <c r="I5" s="14" t="s">
        <v>36</v>
      </c>
      <c r="J5" s="14" t="s">
        <v>28</v>
      </c>
      <c r="K5" s="12"/>
      <c r="L5" s="14" t="s">
        <v>29</v>
      </c>
      <c r="M5" s="14" t="s">
        <v>30</v>
      </c>
      <c r="N5" s="14" t="s">
        <v>31</v>
      </c>
      <c r="O5" s="11"/>
      <c r="P5" s="12">
        <v>77.67</v>
      </c>
      <c r="Q5" s="16">
        <v>3</v>
      </c>
      <c r="R5" s="17" t="s">
        <v>32</v>
      </c>
    </row>
    <row r="6" ht="33" customHeight="1" spans="1:18">
      <c r="A6" s="11">
        <v>3</v>
      </c>
      <c r="B6" s="12" t="s">
        <v>37</v>
      </c>
      <c r="C6" s="12" t="s">
        <v>21</v>
      </c>
      <c r="D6" s="13" t="s">
        <v>38</v>
      </c>
      <c r="E6" s="14" t="s">
        <v>23</v>
      </c>
      <c r="F6" s="12" t="s">
        <v>24</v>
      </c>
      <c r="G6" s="14" t="s">
        <v>39</v>
      </c>
      <c r="H6" s="14" t="s">
        <v>40</v>
      </c>
      <c r="I6" s="14" t="s">
        <v>41</v>
      </c>
      <c r="J6" s="14" t="s">
        <v>42</v>
      </c>
      <c r="K6" s="12" t="s">
        <v>43</v>
      </c>
      <c r="L6" s="14" t="s">
        <v>29</v>
      </c>
      <c r="M6" s="14" t="s">
        <v>44</v>
      </c>
      <c r="N6" s="14" t="s">
        <v>31</v>
      </c>
      <c r="O6" s="15"/>
      <c r="P6" s="12">
        <v>78</v>
      </c>
      <c r="Q6" s="16">
        <f>IF(P6&gt;0,SUMPRODUCT((($W$4:$W$6547=E6)*1)*(($X$4:$X$6547=F6)*1)*((P6&lt;$AF$4:$AF$6547)*1))+1,"")</f>
        <v>1</v>
      </c>
      <c r="R6" s="15"/>
    </row>
    <row r="7" ht="33" customHeight="1" spans="1:18">
      <c r="A7" s="11">
        <v>4</v>
      </c>
      <c r="B7" s="12" t="s">
        <v>45</v>
      </c>
      <c r="C7" s="12" t="s">
        <v>46</v>
      </c>
      <c r="D7" s="13" t="s">
        <v>47</v>
      </c>
      <c r="E7" s="14" t="s">
        <v>23</v>
      </c>
      <c r="F7" s="12" t="s">
        <v>24</v>
      </c>
      <c r="G7" s="14" t="s">
        <v>39</v>
      </c>
      <c r="H7" s="14" t="s">
        <v>40</v>
      </c>
      <c r="I7" s="14" t="s">
        <v>48</v>
      </c>
      <c r="J7" s="14" t="s">
        <v>42</v>
      </c>
      <c r="K7" s="12" t="s">
        <v>43</v>
      </c>
      <c r="L7" s="14" t="s">
        <v>29</v>
      </c>
      <c r="M7" s="14" t="s">
        <v>44</v>
      </c>
      <c r="N7" s="14" t="s">
        <v>31</v>
      </c>
      <c r="O7" s="15"/>
      <c r="P7" s="12">
        <v>75.67</v>
      </c>
      <c r="Q7" s="16">
        <v>2</v>
      </c>
      <c r="R7" s="15"/>
    </row>
    <row r="8" ht="33" customHeight="1" spans="1:18">
      <c r="A8" s="11">
        <v>5</v>
      </c>
      <c r="B8" s="12" t="s">
        <v>49</v>
      </c>
      <c r="C8" s="12" t="s">
        <v>21</v>
      </c>
      <c r="D8" s="13" t="s">
        <v>50</v>
      </c>
      <c r="E8" s="14" t="s">
        <v>23</v>
      </c>
      <c r="F8" s="12" t="s">
        <v>24</v>
      </c>
      <c r="G8" s="14" t="s">
        <v>39</v>
      </c>
      <c r="H8" s="14" t="s">
        <v>40</v>
      </c>
      <c r="I8" s="14" t="s">
        <v>41</v>
      </c>
      <c r="J8" s="14" t="s">
        <v>42</v>
      </c>
      <c r="K8" s="12" t="s">
        <v>43</v>
      </c>
      <c r="L8" s="14" t="s">
        <v>29</v>
      </c>
      <c r="M8" s="14" t="s">
        <v>44</v>
      </c>
      <c r="N8" s="14" t="s">
        <v>31</v>
      </c>
      <c r="O8" s="15"/>
      <c r="P8" s="12">
        <v>75</v>
      </c>
      <c r="Q8" s="16">
        <v>3</v>
      </c>
      <c r="R8" s="15"/>
    </row>
    <row r="9" ht="33" customHeight="1" spans="1:18">
      <c r="A9" s="11">
        <v>6</v>
      </c>
      <c r="B9" s="12" t="s">
        <v>51</v>
      </c>
      <c r="C9" s="12" t="s">
        <v>46</v>
      </c>
      <c r="D9" s="13" t="s">
        <v>52</v>
      </c>
      <c r="E9" s="14" t="s">
        <v>23</v>
      </c>
      <c r="F9" s="12" t="s">
        <v>24</v>
      </c>
      <c r="G9" s="14" t="s">
        <v>39</v>
      </c>
      <c r="H9" s="14" t="s">
        <v>40</v>
      </c>
      <c r="I9" s="14" t="s">
        <v>53</v>
      </c>
      <c r="J9" s="14" t="s">
        <v>42</v>
      </c>
      <c r="K9" s="12" t="s">
        <v>43</v>
      </c>
      <c r="L9" s="14" t="s">
        <v>29</v>
      </c>
      <c r="M9" s="14" t="s">
        <v>44</v>
      </c>
      <c r="N9" s="14" t="s">
        <v>31</v>
      </c>
      <c r="O9" s="15"/>
      <c r="P9" s="12">
        <v>74.33</v>
      </c>
      <c r="Q9" s="16">
        <v>4</v>
      </c>
      <c r="R9" s="15"/>
    </row>
    <row r="10" ht="33" customHeight="1" spans="1:18">
      <c r="A10" s="11">
        <v>7</v>
      </c>
      <c r="B10" s="12" t="s">
        <v>54</v>
      </c>
      <c r="C10" s="12" t="s">
        <v>21</v>
      </c>
      <c r="D10" s="13" t="s">
        <v>55</v>
      </c>
      <c r="E10" s="14" t="s">
        <v>23</v>
      </c>
      <c r="F10" s="12" t="s">
        <v>24</v>
      </c>
      <c r="G10" s="14" t="s">
        <v>39</v>
      </c>
      <c r="H10" s="14" t="s">
        <v>40</v>
      </c>
      <c r="I10" s="14" t="s">
        <v>36</v>
      </c>
      <c r="J10" s="14" t="s">
        <v>42</v>
      </c>
      <c r="K10" s="12" t="s">
        <v>43</v>
      </c>
      <c r="L10" s="14" t="s">
        <v>29</v>
      </c>
      <c r="M10" s="14" t="s">
        <v>44</v>
      </c>
      <c r="N10" s="14" t="s">
        <v>31</v>
      </c>
      <c r="O10" s="15"/>
      <c r="P10" s="12">
        <v>73.33</v>
      </c>
      <c r="Q10" s="16">
        <v>5</v>
      </c>
      <c r="R10" s="15"/>
    </row>
    <row r="11" ht="33" customHeight="1" spans="1:18">
      <c r="A11" s="11">
        <v>8</v>
      </c>
      <c r="B11" s="12" t="s">
        <v>56</v>
      </c>
      <c r="C11" s="12" t="s">
        <v>21</v>
      </c>
      <c r="D11" s="13" t="s">
        <v>55</v>
      </c>
      <c r="E11" s="14" t="s">
        <v>23</v>
      </c>
      <c r="F11" s="12" t="s">
        <v>24</v>
      </c>
      <c r="G11" s="14" t="s">
        <v>39</v>
      </c>
      <c r="H11" s="14" t="s">
        <v>40</v>
      </c>
      <c r="I11" s="14" t="s">
        <v>41</v>
      </c>
      <c r="J11" s="14" t="s">
        <v>42</v>
      </c>
      <c r="K11" s="12" t="s">
        <v>43</v>
      </c>
      <c r="L11" s="14" t="s">
        <v>29</v>
      </c>
      <c r="M11" s="14" t="s">
        <v>44</v>
      </c>
      <c r="N11" s="14" t="s">
        <v>31</v>
      </c>
      <c r="O11" s="15"/>
      <c r="P11" s="12">
        <v>72</v>
      </c>
      <c r="Q11" s="16">
        <v>7</v>
      </c>
      <c r="R11" s="15" t="s">
        <v>57</v>
      </c>
    </row>
    <row r="12" ht="33" customHeight="1" spans="1:18">
      <c r="A12" s="11">
        <v>9</v>
      </c>
      <c r="B12" s="12" t="s">
        <v>58</v>
      </c>
      <c r="C12" s="12" t="s">
        <v>46</v>
      </c>
      <c r="D12" s="13" t="s">
        <v>59</v>
      </c>
      <c r="E12" s="14" t="s">
        <v>23</v>
      </c>
      <c r="F12" s="12" t="s">
        <v>60</v>
      </c>
      <c r="G12" s="14" t="s">
        <v>25</v>
      </c>
      <c r="H12" s="14" t="s">
        <v>61</v>
      </c>
      <c r="I12" s="14" t="s">
        <v>41</v>
      </c>
      <c r="J12" s="14" t="s">
        <v>62</v>
      </c>
      <c r="K12" s="12"/>
      <c r="L12" s="14" t="s">
        <v>29</v>
      </c>
      <c r="M12" s="14" t="s">
        <v>63</v>
      </c>
      <c r="N12" s="14" t="s">
        <v>31</v>
      </c>
      <c r="O12" s="15"/>
      <c r="P12" s="12">
        <v>74.67</v>
      </c>
      <c r="Q12" s="16">
        <v>2</v>
      </c>
      <c r="R12" s="18" t="s">
        <v>32</v>
      </c>
    </row>
    <row r="13" ht="33" customHeight="1" spans="1:18">
      <c r="A13" s="11">
        <v>10</v>
      </c>
      <c r="B13" s="12" t="s">
        <v>64</v>
      </c>
      <c r="C13" s="12" t="s">
        <v>46</v>
      </c>
      <c r="D13" s="13" t="s">
        <v>65</v>
      </c>
      <c r="E13" s="14" t="s">
        <v>23</v>
      </c>
      <c r="F13" s="12" t="s">
        <v>24</v>
      </c>
      <c r="G13" s="14" t="s">
        <v>25</v>
      </c>
      <c r="H13" s="14" t="s">
        <v>66</v>
      </c>
      <c r="I13" s="14" t="s">
        <v>36</v>
      </c>
      <c r="J13" s="14" t="s">
        <v>67</v>
      </c>
      <c r="K13" s="12"/>
      <c r="L13" s="14" t="s">
        <v>29</v>
      </c>
      <c r="M13" s="14" t="s">
        <v>63</v>
      </c>
      <c r="N13" s="14" t="s">
        <v>31</v>
      </c>
      <c r="O13" s="15"/>
      <c r="P13" s="12">
        <v>69.33</v>
      </c>
      <c r="Q13" s="16">
        <v>3</v>
      </c>
      <c r="R13" s="18" t="s">
        <v>68</v>
      </c>
    </row>
    <row r="14" ht="33" customHeight="1" spans="1:18">
      <c r="A14" s="11">
        <v>11</v>
      </c>
      <c r="B14" s="12" t="s">
        <v>69</v>
      </c>
      <c r="C14" s="12" t="s">
        <v>21</v>
      </c>
      <c r="D14" s="13" t="s">
        <v>70</v>
      </c>
      <c r="E14" s="14" t="s">
        <v>23</v>
      </c>
      <c r="F14" s="12" t="s">
        <v>24</v>
      </c>
      <c r="G14" s="14" t="s">
        <v>39</v>
      </c>
      <c r="H14" s="14" t="s">
        <v>40</v>
      </c>
      <c r="I14" s="14" t="s">
        <v>36</v>
      </c>
      <c r="J14" s="14" t="s">
        <v>42</v>
      </c>
      <c r="K14" s="12"/>
      <c r="L14" s="14" t="s">
        <v>29</v>
      </c>
      <c r="M14" s="14" t="s">
        <v>71</v>
      </c>
      <c r="N14" s="14" t="s">
        <v>72</v>
      </c>
      <c r="O14" s="15">
        <v>88</v>
      </c>
      <c r="P14" s="12">
        <v>82</v>
      </c>
      <c r="Q14" s="16">
        <v>5</v>
      </c>
      <c r="R14" s="18" t="s">
        <v>68</v>
      </c>
    </row>
    <row r="15" ht="33" customHeight="1" spans="1:18">
      <c r="A15" s="11">
        <v>12</v>
      </c>
      <c r="B15" s="12" t="s">
        <v>73</v>
      </c>
      <c r="C15" s="12" t="s">
        <v>21</v>
      </c>
      <c r="D15" s="13" t="s">
        <v>74</v>
      </c>
      <c r="E15" s="14" t="s">
        <v>23</v>
      </c>
      <c r="F15" s="12" t="s">
        <v>24</v>
      </c>
      <c r="G15" s="14" t="s">
        <v>39</v>
      </c>
      <c r="H15" s="14" t="s">
        <v>75</v>
      </c>
      <c r="I15" s="14" t="s">
        <v>48</v>
      </c>
      <c r="J15" s="14" t="s">
        <v>42</v>
      </c>
      <c r="K15" s="12"/>
      <c r="L15" s="14" t="s">
        <v>29</v>
      </c>
      <c r="M15" s="14" t="s">
        <v>71</v>
      </c>
      <c r="N15" s="14" t="s">
        <v>72</v>
      </c>
      <c r="O15" s="15">
        <v>68</v>
      </c>
      <c r="P15" s="12">
        <v>78.67</v>
      </c>
      <c r="Q15" s="16">
        <v>6</v>
      </c>
      <c r="R15" s="18" t="s">
        <v>68</v>
      </c>
    </row>
    <row r="16" ht="33" customHeight="1" spans="1:18">
      <c r="A16" s="11">
        <v>13</v>
      </c>
      <c r="B16" s="12" t="s">
        <v>76</v>
      </c>
      <c r="C16" s="12" t="s">
        <v>46</v>
      </c>
      <c r="D16" s="13" t="s">
        <v>77</v>
      </c>
      <c r="E16" s="14" t="s">
        <v>23</v>
      </c>
      <c r="F16" s="12" t="s">
        <v>24</v>
      </c>
      <c r="G16" s="14" t="s">
        <v>39</v>
      </c>
      <c r="H16" s="14" t="s">
        <v>78</v>
      </c>
      <c r="I16" s="14" t="s">
        <v>53</v>
      </c>
      <c r="J16" s="14" t="s">
        <v>79</v>
      </c>
      <c r="K16" s="12"/>
      <c r="L16" s="14" t="s">
        <v>29</v>
      </c>
      <c r="M16" s="14" t="s">
        <v>80</v>
      </c>
      <c r="N16" s="14" t="s">
        <v>72</v>
      </c>
      <c r="O16" s="15"/>
      <c r="P16" s="12">
        <v>77.67</v>
      </c>
      <c r="Q16" s="16">
        <v>2</v>
      </c>
      <c r="R16" s="18" t="s">
        <v>32</v>
      </c>
    </row>
    <row r="17" ht="33" customHeight="1" spans="1:18">
      <c r="A17" s="11">
        <v>14</v>
      </c>
      <c r="B17" s="12" t="s">
        <v>81</v>
      </c>
      <c r="C17" s="12" t="s">
        <v>46</v>
      </c>
      <c r="D17" s="13" t="s">
        <v>82</v>
      </c>
      <c r="E17" s="14" t="s">
        <v>23</v>
      </c>
      <c r="F17" s="12" t="s">
        <v>24</v>
      </c>
      <c r="G17" s="14" t="s">
        <v>39</v>
      </c>
      <c r="H17" s="14" t="s">
        <v>78</v>
      </c>
      <c r="I17" s="14" t="s">
        <v>83</v>
      </c>
      <c r="J17" s="14" t="s">
        <v>79</v>
      </c>
      <c r="K17" s="12"/>
      <c r="L17" s="14" t="s">
        <v>29</v>
      </c>
      <c r="M17" s="14" t="s">
        <v>80</v>
      </c>
      <c r="N17" s="14" t="s">
        <v>72</v>
      </c>
      <c r="O17" s="15"/>
      <c r="P17" s="12">
        <v>74.67</v>
      </c>
      <c r="Q17" s="16">
        <v>4</v>
      </c>
      <c r="R17" s="18" t="s">
        <v>32</v>
      </c>
    </row>
    <row r="18" ht="33" customHeight="1" spans="1:18">
      <c r="A18" s="11">
        <v>15</v>
      </c>
      <c r="B18" s="12" t="s">
        <v>84</v>
      </c>
      <c r="C18" s="12" t="s">
        <v>21</v>
      </c>
      <c r="D18" s="13" t="s">
        <v>85</v>
      </c>
      <c r="E18" s="14" t="s">
        <v>23</v>
      </c>
      <c r="F18" s="12" t="s">
        <v>24</v>
      </c>
      <c r="G18" s="14" t="s">
        <v>39</v>
      </c>
      <c r="H18" s="14" t="s">
        <v>78</v>
      </c>
      <c r="I18" s="14" t="s">
        <v>36</v>
      </c>
      <c r="J18" s="14" t="s">
        <v>79</v>
      </c>
      <c r="K18" s="12"/>
      <c r="L18" s="14" t="s">
        <v>29</v>
      </c>
      <c r="M18" s="14" t="s">
        <v>80</v>
      </c>
      <c r="N18" s="14" t="s">
        <v>72</v>
      </c>
      <c r="O18" s="15"/>
      <c r="P18" s="12">
        <v>72.67</v>
      </c>
      <c r="Q18" s="16">
        <v>5</v>
      </c>
      <c r="R18" s="18" t="s">
        <v>32</v>
      </c>
    </row>
    <row r="19" ht="33" customHeight="1" spans="1:18">
      <c r="A19" s="11">
        <v>16</v>
      </c>
      <c r="B19" s="12" t="s">
        <v>86</v>
      </c>
      <c r="C19" s="12" t="s">
        <v>46</v>
      </c>
      <c r="D19" s="13" t="s">
        <v>87</v>
      </c>
      <c r="E19" s="14" t="s">
        <v>23</v>
      </c>
      <c r="F19" s="12" t="s">
        <v>24</v>
      </c>
      <c r="G19" s="14" t="s">
        <v>39</v>
      </c>
      <c r="H19" s="14" t="s">
        <v>78</v>
      </c>
      <c r="I19" s="14" t="s">
        <v>36</v>
      </c>
      <c r="J19" s="14" t="s">
        <v>79</v>
      </c>
      <c r="K19" s="12"/>
      <c r="L19" s="14" t="s">
        <v>29</v>
      </c>
      <c r="M19" s="14" t="s">
        <v>80</v>
      </c>
      <c r="N19" s="14" t="s">
        <v>72</v>
      </c>
      <c r="O19" s="15"/>
      <c r="P19" s="12">
        <v>69.67</v>
      </c>
      <c r="Q19" s="16">
        <v>7</v>
      </c>
      <c r="R19" s="18" t="s">
        <v>68</v>
      </c>
    </row>
    <row r="20" ht="33" customHeight="1" spans="1:18">
      <c r="A20" s="11">
        <v>17</v>
      </c>
      <c r="B20" s="12" t="s">
        <v>88</v>
      </c>
      <c r="C20" s="12" t="s">
        <v>46</v>
      </c>
      <c r="D20" s="13" t="s">
        <v>89</v>
      </c>
      <c r="E20" s="14" t="s">
        <v>23</v>
      </c>
      <c r="F20" s="12" t="s">
        <v>24</v>
      </c>
      <c r="G20" s="14" t="s">
        <v>39</v>
      </c>
      <c r="H20" s="14" t="s">
        <v>78</v>
      </c>
      <c r="I20" s="14" t="s">
        <v>53</v>
      </c>
      <c r="J20" s="14" t="s">
        <v>79</v>
      </c>
      <c r="K20" s="12"/>
      <c r="L20" s="14" t="s">
        <v>29</v>
      </c>
      <c r="M20" s="14" t="s">
        <v>80</v>
      </c>
      <c r="N20" s="14" t="s">
        <v>72</v>
      </c>
      <c r="O20" s="15"/>
      <c r="P20" s="12">
        <v>64.67</v>
      </c>
      <c r="Q20" s="16">
        <v>9</v>
      </c>
      <c r="R20" s="18" t="s">
        <v>68</v>
      </c>
    </row>
    <row r="21" ht="33" customHeight="1" spans="1:18">
      <c r="A21" s="11">
        <v>18</v>
      </c>
      <c r="B21" s="12" t="s">
        <v>90</v>
      </c>
      <c r="C21" s="12" t="s">
        <v>46</v>
      </c>
      <c r="D21" s="13" t="s">
        <v>91</v>
      </c>
      <c r="E21" s="14" t="s">
        <v>23</v>
      </c>
      <c r="F21" s="12" t="s">
        <v>24</v>
      </c>
      <c r="G21" s="14" t="s">
        <v>39</v>
      </c>
      <c r="H21" s="14" t="s">
        <v>78</v>
      </c>
      <c r="I21" s="14" t="s">
        <v>36</v>
      </c>
      <c r="J21" s="14" t="s">
        <v>79</v>
      </c>
      <c r="K21" s="12"/>
      <c r="L21" s="14" t="s">
        <v>29</v>
      </c>
      <c r="M21" s="14" t="s">
        <v>92</v>
      </c>
      <c r="N21" s="14" t="s">
        <v>72</v>
      </c>
      <c r="O21" s="15"/>
      <c r="P21" s="12">
        <v>75.33</v>
      </c>
      <c r="Q21" s="16">
        <v>2</v>
      </c>
      <c r="R21" s="18" t="s">
        <v>32</v>
      </c>
    </row>
    <row r="22" ht="33" customHeight="1" spans="1:18">
      <c r="A22" s="11">
        <v>19</v>
      </c>
      <c r="B22" s="12" t="s">
        <v>93</v>
      </c>
      <c r="C22" s="12" t="s">
        <v>46</v>
      </c>
      <c r="D22" s="13" t="s">
        <v>94</v>
      </c>
      <c r="E22" s="14" t="s">
        <v>23</v>
      </c>
      <c r="F22" s="12" t="s">
        <v>24</v>
      </c>
      <c r="G22" s="14" t="s">
        <v>39</v>
      </c>
      <c r="H22" s="14" t="s">
        <v>78</v>
      </c>
      <c r="I22" s="14" t="s">
        <v>95</v>
      </c>
      <c r="J22" s="14" t="s">
        <v>79</v>
      </c>
      <c r="K22" s="12"/>
      <c r="L22" s="14" t="s">
        <v>29</v>
      </c>
      <c r="M22" s="14" t="s">
        <v>92</v>
      </c>
      <c r="N22" s="14" t="s">
        <v>72</v>
      </c>
      <c r="O22" s="15"/>
      <c r="P22" s="12">
        <v>75.33</v>
      </c>
      <c r="Q22" s="16">
        <v>2</v>
      </c>
      <c r="R22" s="18" t="s">
        <v>32</v>
      </c>
    </row>
    <row r="23" ht="33" customHeight="1" spans="1:18">
      <c r="A23" s="11">
        <v>20</v>
      </c>
      <c r="B23" s="12" t="s">
        <v>96</v>
      </c>
      <c r="C23" s="12" t="s">
        <v>46</v>
      </c>
      <c r="D23" s="13" t="s">
        <v>97</v>
      </c>
      <c r="E23" s="14" t="s">
        <v>98</v>
      </c>
      <c r="F23" s="12" t="s">
        <v>24</v>
      </c>
      <c r="G23" s="14" t="s">
        <v>39</v>
      </c>
      <c r="H23" s="14" t="s">
        <v>78</v>
      </c>
      <c r="I23" s="14" t="s">
        <v>99</v>
      </c>
      <c r="J23" s="14" t="s">
        <v>79</v>
      </c>
      <c r="K23" s="12"/>
      <c r="L23" s="14" t="s">
        <v>29</v>
      </c>
      <c r="M23" s="14" t="s">
        <v>92</v>
      </c>
      <c r="N23" s="14" t="s">
        <v>72</v>
      </c>
      <c r="O23" s="15"/>
      <c r="P23" s="12">
        <v>75.33</v>
      </c>
      <c r="Q23" s="16">
        <v>2</v>
      </c>
      <c r="R23" s="18" t="s">
        <v>32</v>
      </c>
    </row>
    <row r="24" ht="33" customHeight="1" spans="1:18">
      <c r="A24" s="11">
        <v>21</v>
      </c>
      <c r="B24" s="12" t="s">
        <v>100</v>
      </c>
      <c r="C24" s="12" t="s">
        <v>46</v>
      </c>
      <c r="D24" s="13" t="s">
        <v>101</v>
      </c>
      <c r="E24" s="14" t="s">
        <v>23</v>
      </c>
      <c r="F24" s="12" t="s">
        <v>24</v>
      </c>
      <c r="G24" s="14" t="s">
        <v>39</v>
      </c>
      <c r="H24" s="14" t="s">
        <v>78</v>
      </c>
      <c r="I24" s="14" t="s">
        <v>36</v>
      </c>
      <c r="J24" s="14" t="s">
        <v>102</v>
      </c>
      <c r="K24" s="12"/>
      <c r="L24" s="14" t="s">
        <v>29</v>
      </c>
      <c r="M24" s="14" t="s">
        <v>92</v>
      </c>
      <c r="N24" s="14" t="s">
        <v>72</v>
      </c>
      <c r="O24" s="15"/>
      <c r="P24" s="12">
        <v>74</v>
      </c>
      <c r="Q24" s="16">
        <v>5</v>
      </c>
      <c r="R24" s="18" t="s">
        <v>32</v>
      </c>
    </row>
    <row r="25" ht="33" customHeight="1" spans="1:18">
      <c r="A25" s="11">
        <v>22</v>
      </c>
      <c r="B25" s="12" t="s">
        <v>103</v>
      </c>
      <c r="C25" s="12" t="s">
        <v>46</v>
      </c>
      <c r="D25" s="13" t="s">
        <v>104</v>
      </c>
      <c r="E25" s="14" t="s">
        <v>23</v>
      </c>
      <c r="F25" s="12" t="s">
        <v>24</v>
      </c>
      <c r="G25" s="14" t="s">
        <v>39</v>
      </c>
      <c r="H25" s="14" t="s">
        <v>78</v>
      </c>
      <c r="I25" s="14" t="s">
        <v>36</v>
      </c>
      <c r="J25" s="14" t="s">
        <v>102</v>
      </c>
      <c r="K25" s="12"/>
      <c r="L25" s="14" t="s">
        <v>29</v>
      </c>
      <c r="M25" s="14" t="s">
        <v>92</v>
      </c>
      <c r="N25" s="14" t="s">
        <v>72</v>
      </c>
      <c r="O25" s="15"/>
      <c r="P25" s="12">
        <v>67.67</v>
      </c>
      <c r="Q25" s="16">
        <v>12</v>
      </c>
      <c r="R25" s="18" t="s">
        <v>68</v>
      </c>
    </row>
    <row r="26" ht="33" customHeight="1" spans="1:18">
      <c r="A26" s="11">
        <v>23</v>
      </c>
      <c r="B26" s="12" t="s">
        <v>105</v>
      </c>
      <c r="C26" s="12" t="s">
        <v>46</v>
      </c>
      <c r="D26" s="13" t="s">
        <v>74</v>
      </c>
      <c r="E26" s="14" t="s">
        <v>23</v>
      </c>
      <c r="F26" s="12" t="s">
        <v>24</v>
      </c>
      <c r="G26" s="14" t="s">
        <v>39</v>
      </c>
      <c r="H26" s="14" t="s">
        <v>106</v>
      </c>
      <c r="I26" s="14" t="s">
        <v>41</v>
      </c>
      <c r="J26" s="14" t="s">
        <v>107</v>
      </c>
      <c r="K26" s="12"/>
      <c r="L26" s="14" t="s">
        <v>29</v>
      </c>
      <c r="M26" s="14" t="s">
        <v>108</v>
      </c>
      <c r="N26" s="14" t="s">
        <v>72</v>
      </c>
      <c r="O26" s="15"/>
      <c r="P26" s="12">
        <v>80.67</v>
      </c>
      <c r="Q26" s="16">
        <v>2</v>
      </c>
      <c r="R26" s="18" t="s">
        <v>32</v>
      </c>
    </row>
    <row r="27" ht="33" customHeight="1" spans="1:18">
      <c r="A27" s="11">
        <v>24</v>
      </c>
      <c r="B27" s="12" t="s">
        <v>109</v>
      </c>
      <c r="C27" s="12" t="s">
        <v>21</v>
      </c>
      <c r="D27" s="13" t="s">
        <v>110</v>
      </c>
      <c r="E27" s="14" t="s">
        <v>23</v>
      </c>
      <c r="F27" s="12" t="s">
        <v>24</v>
      </c>
      <c r="G27" s="14" t="s">
        <v>39</v>
      </c>
      <c r="H27" s="14" t="s">
        <v>106</v>
      </c>
      <c r="I27" s="14" t="s">
        <v>41</v>
      </c>
      <c r="J27" s="14" t="s">
        <v>111</v>
      </c>
      <c r="K27" s="12"/>
      <c r="L27" s="14" t="s">
        <v>29</v>
      </c>
      <c r="M27" s="14" t="s">
        <v>108</v>
      </c>
      <c r="N27" s="14" t="s">
        <v>72</v>
      </c>
      <c r="O27" s="15"/>
      <c r="P27" s="12">
        <v>78.67</v>
      </c>
      <c r="Q27" s="16">
        <v>3</v>
      </c>
      <c r="R27" s="18" t="s">
        <v>68</v>
      </c>
    </row>
    <row r="28" ht="33" customHeight="1" spans="1:18">
      <c r="A28" s="11">
        <v>25</v>
      </c>
      <c r="B28" s="12" t="s">
        <v>112</v>
      </c>
      <c r="C28" s="12" t="s">
        <v>21</v>
      </c>
      <c r="D28" s="13" t="s">
        <v>59</v>
      </c>
      <c r="E28" s="14" t="s">
        <v>113</v>
      </c>
      <c r="F28" s="12" t="s">
        <v>24</v>
      </c>
      <c r="G28" s="14" t="s">
        <v>39</v>
      </c>
      <c r="H28" s="14" t="s">
        <v>40</v>
      </c>
      <c r="I28" s="14" t="s">
        <v>48</v>
      </c>
      <c r="J28" s="14" t="s">
        <v>114</v>
      </c>
      <c r="K28" s="12" t="s">
        <v>115</v>
      </c>
      <c r="L28" s="14" t="s">
        <v>116</v>
      </c>
      <c r="M28" s="14" t="s">
        <v>117</v>
      </c>
      <c r="N28" s="14" t="s">
        <v>31</v>
      </c>
      <c r="O28" s="15"/>
      <c r="P28" s="12">
        <v>69.67</v>
      </c>
      <c r="Q28" s="16">
        <f>IF(P28&gt;0,SUMPRODUCT((($W$4:$W$6547=E28)*1)*(($X$4:$X$6547=F28)*1)*((P28&lt;$AF$4:$AF$6547)*1))+1,"")</f>
        <v>1</v>
      </c>
      <c r="R28" s="15"/>
    </row>
    <row r="29" ht="33" customHeight="1" spans="1:18">
      <c r="A29" s="11">
        <v>26</v>
      </c>
      <c r="B29" s="12" t="s">
        <v>118</v>
      </c>
      <c r="C29" s="12" t="s">
        <v>46</v>
      </c>
      <c r="D29" s="13" t="s">
        <v>119</v>
      </c>
      <c r="E29" s="14" t="s">
        <v>23</v>
      </c>
      <c r="F29" s="12" t="s">
        <v>24</v>
      </c>
      <c r="G29" s="14" t="s">
        <v>39</v>
      </c>
      <c r="H29" s="14" t="s">
        <v>40</v>
      </c>
      <c r="I29" s="14" t="s">
        <v>83</v>
      </c>
      <c r="J29" s="14" t="s">
        <v>114</v>
      </c>
      <c r="K29" s="12" t="s">
        <v>115</v>
      </c>
      <c r="L29" s="14" t="s">
        <v>116</v>
      </c>
      <c r="M29" s="14" t="s">
        <v>117</v>
      </c>
      <c r="N29" s="14" t="s">
        <v>31</v>
      </c>
      <c r="O29" s="15"/>
      <c r="P29" s="12">
        <v>65.33</v>
      </c>
      <c r="Q29" s="16">
        <v>2</v>
      </c>
      <c r="R29" s="15"/>
    </row>
    <row r="30" ht="33" customHeight="1" spans="1:18">
      <c r="A30" s="11">
        <v>27</v>
      </c>
      <c r="B30" s="12" t="s">
        <v>120</v>
      </c>
      <c r="C30" s="12" t="s">
        <v>46</v>
      </c>
      <c r="D30" s="13" t="s">
        <v>121</v>
      </c>
      <c r="E30" s="14" t="s">
        <v>23</v>
      </c>
      <c r="F30" s="12" t="s">
        <v>24</v>
      </c>
      <c r="G30" s="14" t="s">
        <v>39</v>
      </c>
      <c r="H30" s="14" t="s">
        <v>78</v>
      </c>
      <c r="I30" s="14" t="s">
        <v>48</v>
      </c>
      <c r="J30" s="14" t="s">
        <v>122</v>
      </c>
      <c r="K30" s="12"/>
      <c r="L30" s="14" t="s">
        <v>116</v>
      </c>
      <c r="M30" s="14" t="s">
        <v>92</v>
      </c>
      <c r="N30" s="14" t="s">
        <v>72</v>
      </c>
      <c r="O30" s="15"/>
      <c r="P30" s="12">
        <v>84.33</v>
      </c>
      <c r="Q30" s="16">
        <v>2</v>
      </c>
      <c r="R30" s="18" t="s">
        <v>32</v>
      </c>
    </row>
    <row r="31" ht="33" customHeight="1" spans="1:18">
      <c r="A31" s="11">
        <v>28</v>
      </c>
      <c r="B31" s="12" t="s">
        <v>123</v>
      </c>
      <c r="C31" s="12" t="s">
        <v>46</v>
      </c>
      <c r="D31" s="13" t="s">
        <v>89</v>
      </c>
      <c r="E31" s="14" t="s">
        <v>23</v>
      </c>
      <c r="F31" s="12" t="s">
        <v>24</v>
      </c>
      <c r="G31" s="14" t="s">
        <v>39</v>
      </c>
      <c r="H31" s="14" t="s">
        <v>78</v>
      </c>
      <c r="I31" s="14" t="s">
        <v>124</v>
      </c>
      <c r="J31" s="14" t="s">
        <v>122</v>
      </c>
      <c r="K31" s="12"/>
      <c r="L31" s="14" t="s">
        <v>116</v>
      </c>
      <c r="M31" s="14" t="s">
        <v>92</v>
      </c>
      <c r="N31" s="14" t="s">
        <v>72</v>
      </c>
      <c r="O31" s="15"/>
      <c r="P31" s="12">
        <v>82.67</v>
      </c>
      <c r="Q31" s="16">
        <v>3</v>
      </c>
      <c r="R31" s="18" t="s">
        <v>32</v>
      </c>
    </row>
    <row r="32" ht="33" customHeight="1" spans="1:18">
      <c r="A32" s="11">
        <v>29</v>
      </c>
      <c r="B32" s="12" t="s">
        <v>125</v>
      </c>
      <c r="C32" s="12" t="s">
        <v>46</v>
      </c>
      <c r="D32" s="13" t="s">
        <v>126</v>
      </c>
      <c r="E32" s="14" t="s">
        <v>23</v>
      </c>
      <c r="F32" s="12" t="s">
        <v>24</v>
      </c>
      <c r="G32" s="14" t="s">
        <v>39</v>
      </c>
      <c r="H32" s="14" t="s">
        <v>78</v>
      </c>
      <c r="I32" s="14" t="s">
        <v>41</v>
      </c>
      <c r="J32" s="14" t="s">
        <v>127</v>
      </c>
      <c r="K32" s="12"/>
      <c r="L32" s="14" t="s">
        <v>116</v>
      </c>
      <c r="M32" s="14" t="s">
        <v>108</v>
      </c>
      <c r="N32" s="14" t="s">
        <v>72</v>
      </c>
      <c r="O32" s="15"/>
      <c r="P32" s="12">
        <v>83</v>
      </c>
      <c r="Q32" s="16">
        <f>IF(P32&gt;0,SUMPRODUCT((($W$4:$W$6547=E32)*1)*(($X$4:$X$6547=F32)*1)*((P32&lt;$AF$4:$AF$6547)*1))+1,"")</f>
        <v>1</v>
      </c>
      <c r="R32" s="18" t="s">
        <v>32</v>
      </c>
    </row>
    <row r="33" ht="33" customHeight="1" spans="1:18">
      <c r="A33" s="11">
        <v>30</v>
      </c>
      <c r="B33" s="12" t="s">
        <v>128</v>
      </c>
      <c r="C33" s="12" t="s">
        <v>21</v>
      </c>
      <c r="D33" s="13" t="s">
        <v>129</v>
      </c>
      <c r="E33" s="14" t="s">
        <v>23</v>
      </c>
      <c r="F33" s="12" t="s">
        <v>24</v>
      </c>
      <c r="G33" s="14" t="s">
        <v>39</v>
      </c>
      <c r="H33" s="14" t="s">
        <v>78</v>
      </c>
      <c r="I33" s="14" t="s">
        <v>41</v>
      </c>
      <c r="J33" s="14" t="s">
        <v>127</v>
      </c>
      <c r="K33" s="12"/>
      <c r="L33" s="14" t="s">
        <v>116</v>
      </c>
      <c r="M33" s="14" t="s">
        <v>108</v>
      </c>
      <c r="N33" s="14" t="s">
        <v>72</v>
      </c>
      <c r="O33" s="15"/>
      <c r="P33" s="12">
        <v>68</v>
      </c>
      <c r="Q33" s="16">
        <v>2</v>
      </c>
      <c r="R33" s="18" t="s">
        <v>32</v>
      </c>
    </row>
    <row r="34" ht="33" customHeight="1" spans="1:18">
      <c r="A34" s="11">
        <v>31</v>
      </c>
      <c r="B34" s="12" t="s">
        <v>130</v>
      </c>
      <c r="C34" s="12" t="s">
        <v>46</v>
      </c>
      <c r="D34" s="13" t="s">
        <v>131</v>
      </c>
      <c r="E34" s="14" t="s">
        <v>23</v>
      </c>
      <c r="F34" s="12" t="s">
        <v>24</v>
      </c>
      <c r="G34" s="14" t="s">
        <v>39</v>
      </c>
      <c r="H34" s="14" t="s">
        <v>78</v>
      </c>
      <c r="I34" s="14" t="s">
        <v>48</v>
      </c>
      <c r="J34" s="14" t="s">
        <v>132</v>
      </c>
      <c r="K34" s="12"/>
      <c r="L34" s="14" t="s">
        <v>116</v>
      </c>
      <c r="M34" s="14" t="s">
        <v>133</v>
      </c>
      <c r="N34" s="14" t="s">
        <v>72</v>
      </c>
      <c r="O34" s="15"/>
      <c r="P34" s="12">
        <v>65.33</v>
      </c>
      <c r="Q34" s="16">
        <f>IF(P34&gt;0,SUMPRODUCT((($W$4:$W$6547=E34)*1)*(($X$4:$X$6547=F34)*1)*((P34&lt;$AF$4:$AF$6547)*1))+1,"")</f>
        <v>1</v>
      </c>
      <c r="R34" s="18" t="s">
        <v>32</v>
      </c>
    </row>
    <row r="35" ht="33" customHeight="1" spans="1:18">
      <c r="A35" s="11">
        <v>32</v>
      </c>
      <c r="B35" s="12" t="s">
        <v>134</v>
      </c>
      <c r="C35" s="12" t="s">
        <v>21</v>
      </c>
      <c r="D35" s="13" t="s">
        <v>135</v>
      </c>
      <c r="E35" s="14" t="s">
        <v>23</v>
      </c>
      <c r="F35" s="12" t="s">
        <v>24</v>
      </c>
      <c r="G35" s="14" t="s">
        <v>39</v>
      </c>
      <c r="H35" s="14" t="s">
        <v>40</v>
      </c>
      <c r="I35" s="14" t="s">
        <v>136</v>
      </c>
      <c r="J35" s="14" t="s">
        <v>42</v>
      </c>
      <c r="K35" s="12"/>
      <c r="L35" s="14" t="s">
        <v>137</v>
      </c>
      <c r="M35" s="14" t="s">
        <v>44</v>
      </c>
      <c r="N35" s="14" t="s">
        <v>31</v>
      </c>
      <c r="O35" s="15"/>
      <c r="P35" s="12">
        <v>76.67</v>
      </c>
      <c r="Q35" s="16">
        <v>3</v>
      </c>
      <c r="R35" s="18" t="s">
        <v>32</v>
      </c>
    </row>
    <row r="36" ht="33" customHeight="1" spans="1:18">
      <c r="A36" s="11">
        <v>33</v>
      </c>
      <c r="B36" s="12" t="s">
        <v>138</v>
      </c>
      <c r="C36" s="12" t="s">
        <v>46</v>
      </c>
      <c r="D36" s="13" t="s">
        <v>139</v>
      </c>
      <c r="E36" s="14" t="s">
        <v>23</v>
      </c>
      <c r="F36" s="12" t="s">
        <v>24</v>
      </c>
      <c r="G36" s="14" t="s">
        <v>39</v>
      </c>
      <c r="H36" s="14" t="s">
        <v>75</v>
      </c>
      <c r="I36" s="14" t="s">
        <v>95</v>
      </c>
      <c r="J36" s="14" t="s">
        <v>42</v>
      </c>
      <c r="K36" s="12"/>
      <c r="L36" s="14" t="s">
        <v>140</v>
      </c>
      <c r="M36" s="14" t="s">
        <v>44</v>
      </c>
      <c r="N36" s="14" t="s">
        <v>72</v>
      </c>
      <c r="O36" s="15"/>
      <c r="P36" s="12">
        <v>66.67</v>
      </c>
      <c r="Q36" s="16">
        <f>IF(P36&gt;0,SUMPRODUCT((($W$4:$W$6547=E36)*1)*(($X$4:$X$6547=F36)*1)*((P36&lt;$AF$4:$AF$6547)*1))+1,"")</f>
        <v>1</v>
      </c>
      <c r="R36" s="18" t="s">
        <v>32</v>
      </c>
    </row>
  </sheetData>
  <autoFilter ref="A3:R36">
    <extLst/>
  </autoFilter>
  <mergeCells count="2">
    <mergeCell ref="A1:B1"/>
    <mergeCell ref="A2:R2"/>
  </mergeCells>
  <conditionalFormatting sqref="B7">
    <cfRule type="duplicateValues" dxfId="0" priority="1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:B36 B8 B6">
    <cfRule type="duplicateValues" dxfId="0" priority="4"/>
  </conditionalFormatting>
  <dataValidations count="1">
    <dataValidation type="list" allowBlank="1" showInputMessage="1" showErrorMessage="1" sqref="N4">
      <formula1>"事业编制,聘用人员控制数"</formula1>
    </dataValidation>
  </dataValidations>
  <pageMargins left="0.314583333333333" right="0.196527777777778" top="0.432638888888889" bottom="0.354166666666667" header="0.314583333333333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2021-06-11T23:33:00Z</dcterms:created>
  <dcterms:modified xsi:type="dcterms:W3CDTF">2024-09-14T09:09:15Z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2052-11.8.2.9022</vt:lpwstr>
  </property>
</Properties>
</file>